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/>
  <mc:AlternateContent xmlns:mc="http://schemas.openxmlformats.org/markup-compatibility/2006">
    <mc:Choice Requires="x15">
      <x15ac:absPath xmlns:x15ac="http://schemas.microsoft.com/office/spreadsheetml/2010/11/ac" url="/home/4323179039/Downloads/"/>
    </mc:Choice>
  </mc:AlternateContent>
  <bookViews>
    <workbookView xWindow="180" yWindow="460" windowWidth="28360" windowHeight="1766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6" i="1" l="1"/>
  <c r="C37" i="1"/>
  <c r="C38" i="1"/>
  <c r="C39" i="1"/>
  <c r="C40" i="1"/>
  <c r="C35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2" i="1"/>
</calcChain>
</file>

<file path=xl/sharedStrings.xml><?xml version="1.0" encoding="utf-8"?>
<sst xmlns="http://schemas.openxmlformats.org/spreadsheetml/2006/main" count="171" uniqueCount="125">
  <si>
    <t>阿部</t>
  </si>
  <si>
    <t>悠翔</t>
  </si>
  <si>
    <t>あべ</t>
  </si>
  <si>
    <t>ゆうと</t>
  </si>
  <si>
    <t>男</t>
  </si>
  <si>
    <t>池田</t>
  </si>
  <si>
    <t>葵</t>
  </si>
  <si>
    <t>いけだ</t>
  </si>
  <si>
    <t>あおい</t>
  </si>
  <si>
    <t>石川</t>
  </si>
  <si>
    <t>凛</t>
  </si>
  <si>
    <t>いしかわ</t>
  </si>
  <si>
    <t>りん</t>
  </si>
  <si>
    <t>女</t>
  </si>
  <si>
    <t>石田</t>
  </si>
  <si>
    <t>いしだ</t>
  </si>
  <si>
    <t>駿</t>
  </si>
  <si>
    <t>しゅん</t>
  </si>
  <si>
    <t>今井</t>
  </si>
  <si>
    <t>颯斗</t>
  </si>
  <si>
    <t>いまい</t>
  </si>
  <si>
    <t>はやと</t>
  </si>
  <si>
    <t>上田</t>
  </si>
  <si>
    <t>樹</t>
  </si>
  <si>
    <t>うえだ</t>
  </si>
  <si>
    <t>いつき</t>
  </si>
  <si>
    <t>小川</t>
  </si>
  <si>
    <t>陽大</t>
  </si>
  <si>
    <t>おがわ</t>
  </si>
  <si>
    <t>はると</t>
  </si>
  <si>
    <t>加藤</t>
  </si>
  <si>
    <t>徳子</t>
  </si>
  <si>
    <t>かとう</t>
  </si>
  <si>
    <t>のりこ</t>
  </si>
  <si>
    <t>久保</t>
  </si>
  <si>
    <t>杏</t>
  </si>
  <si>
    <t>くぼ</t>
  </si>
  <si>
    <t>あん</t>
  </si>
  <si>
    <t>菅原</t>
  </si>
  <si>
    <t>恵</t>
  </si>
  <si>
    <t>すがわら</t>
  </si>
  <si>
    <t>めぐみ</t>
  </si>
  <si>
    <t>杉山</t>
  </si>
  <si>
    <t>碧空</t>
  </si>
  <si>
    <t>すぎやま</t>
  </si>
  <si>
    <t>りく</t>
  </si>
  <si>
    <t>高木</t>
  </si>
  <si>
    <t>裕美</t>
  </si>
  <si>
    <t>たかぎ</t>
  </si>
  <si>
    <t>ひろみ</t>
  </si>
  <si>
    <t>高橋</t>
  </si>
  <si>
    <t>たかはし</t>
  </si>
  <si>
    <t>田中</t>
  </si>
  <si>
    <t>一郎</t>
  </si>
  <si>
    <t>たなか</t>
  </si>
  <si>
    <t>いちろう</t>
  </si>
  <si>
    <t>田村</t>
  </si>
  <si>
    <t>陽菜</t>
  </si>
  <si>
    <t>たむら</t>
  </si>
  <si>
    <t>はるな</t>
  </si>
  <si>
    <t>中川</t>
  </si>
  <si>
    <t>颯</t>
  </si>
  <si>
    <t>なかがわ</t>
  </si>
  <si>
    <t>かける</t>
  </si>
  <si>
    <t>中島</t>
  </si>
  <si>
    <t>凜</t>
  </si>
  <si>
    <t>なかじま</t>
  </si>
  <si>
    <t>中野</t>
  </si>
  <si>
    <t>心陽</t>
  </si>
  <si>
    <t>なかの</t>
  </si>
  <si>
    <t>こはる</t>
  </si>
  <si>
    <t>原田</t>
  </si>
  <si>
    <t>陽太</t>
  </si>
  <si>
    <t>はらだ</t>
  </si>
  <si>
    <t>はるた</t>
  </si>
  <si>
    <t>藤井</t>
  </si>
  <si>
    <t>心空</t>
  </si>
  <si>
    <t>ふじい</t>
  </si>
  <si>
    <t>ここあ</t>
  </si>
  <si>
    <t>藤田</t>
  </si>
  <si>
    <t>ふじた</t>
  </si>
  <si>
    <t>藤原</t>
  </si>
  <si>
    <t>ふじわら</t>
  </si>
  <si>
    <t>村上</t>
  </si>
  <si>
    <t>海愛</t>
  </si>
  <si>
    <t>むらかみ</t>
  </si>
  <si>
    <t>かいら</t>
  </si>
  <si>
    <t>森</t>
  </si>
  <si>
    <t>愛桜</t>
  </si>
  <si>
    <t>もり</t>
  </si>
  <si>
    <t>あいら</t>
  </si>
  <si>
    <t>山口</t>
  </si>
  <si>
    <t>やまぐち</t>
  </si>
  <si>
    <t>山下</t>
  </si>
  <si>
    <t>やました</t>
  </si>
  <si>
    <t>山田</t>
  </si>
  <si>
    <t>花音</t>
  </si>
  <si>
    <t>やまだ</t>
  </si>
  <si>
    <t>かのん</t>
  </si>
  <si>
    <t>山本</t>
  </si>
  <si>
    <t>結心</t>
  </si>
  <si>
    <t>やまもと</t>
  </si>
  <si>
    <t>ゆうしん</t>
  </si>
  <si>
    <t>渡辺</t>
  </si>
  <si>
    <t>わたなべ</t>
  </si>
  <si>
    <t>姓</t>
    <rPh sb="0" eb="1">
      <t>セイ</t>
    </rPh>
    <phoneticPr fontId="1"/>
  </si>
  <si>
    <t>せい</t>
    <phoneticPr fontId="1"/>
  </si>
  <si>
    <t>めい</t>
    <phoneticPr fontId="1"/>
  </si>
  <si>
    <t>性別</t>
    <rPh sb="0" eb="2">
      <t>セイベツ</t>
    </rPh>
    <phoneticPr fontId="1"/>
  </si>
  <si>
    <t>組</t>
    <rPh sb="0" eb="1">
      <t>クミ</t>
    </rPh>
    <phoneticPr fontId="1"/>
  </si>
  <si>
    <t>番号</t>
    <rPh sb="0" eb="2">
      <t>バンゴウ</t>
    </rPh>
    <phoneticPr fontId="1"/>
  </si>
  <si>
    <t>中間試験</t>
  </si>
  <si>
    <t>期末試験</t>
  </si>
  <si>
    <t>合計</t>
    <rPh sb="0" eb="2">
      <t>ゴウケイ</t>
    </rPh>
    <phoneticPr fontId="1"/>
  </si>
  <si>
    <t>名</t>
    <rPh sb="0" eb="1">
      <t>メイ</t>
    </rPh>
    <phoneticPr fontId="1"/>
  </si>
  <si>
    <t>追試判定</t>
    <rPh sb="0" eb="4">
      <t>ツイシハンテイ</t>
    </rPh>
    <phoneticPr fontId="1"/>
  </si>
  <si>
    <t>得点</t>
    <rPh sb="0" eb="2">
      <t>トクテn</t>
    </rPh>
    <phoneticPr fontId="1"/>
  </si>
  <si>
    <t>評価</t>
    <rPh sb="0" eb="2">
      <t>ヒョウカ</t>
    </rPh>
    <phoneticPr fontId="1"/>
  </si>
  <si>
    <t>論外</t>
    <rPh sb="0" eb="2">
      <t>ロンガイ</t>
    </rPh>
    <phoneticPr fontId="1"/>
  </si>
  <si>
    <t>不可</t>
    <rPh sb="0" eb="2">
      <t>フカ</t>
    </rPh>
    <phoneticPr fontId="1"/>
  </si>
  <si>
    <t>可</t>
    <rPh sb="0" eb="1">
      <t>カ</t>
    </rPh>
    <phoneticPr fontId="1"/>
  </si>
  <si>
    <t>良</t>
    <rPh sb="0" eb="1">
      <t>リョウ</t>
    </rPh>
    <phoneticPr fontId="1"/>
  </si>
  <si>
    <t>優</t>
    <rPh sb="0" eb="1">
      <t>ユウ</t>
    </rPh>
    <phoneticPr fontId="1"/>
  </si>
  <si>
    <t>秀</t>
    <rPh sb="0" eb="1">
      <t>シュウ</t>
    </rPh>
    <phoneticPr fontId="1"/>
  </si>
  <si>
    <t>人数</t>
    <rPh sb="0" eb="2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</si>
</sst>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showRuler="0" topLeftCell="A18" workbookViewId="0">
      <selection activeCell="C35" sqref="C35:C40"/>
    </sheetView>
  </sheetViews>
  <sheetFormatPr baseColWidth="12" defaultRowHeight="20" x14ac:dyDescent="0.3"/>
  <sheetData>
    <row r="1" spans="1:12" x14ac:dyDescent="0.3">
      <c r="A1" t="s">
        <v>109</v>
      </c>
      <c r="B1" t="s">
        <v>110</v>
      </c>
      <c r="C1" t="s">
        <v>105</v>
      </c>
      <c r="D1" t="s">
        <v>114</v>
      </c>
      <c r="E1" t="s">
        <v>106</v>
      </c>
      <c r="F1" t="s">
        <v>107</v>
      </c>
      <c r="G1" t="s">
        <v>108</v>
      </c>
      <c r="H1" t="s">
        <v>111</v>
      </c>
      <c r="I1" t="s">
        <v>112</v>
      </c>
      <c r="J1" t="s">
        <v>113</v>
      </c>
      <c r="K1" t="s">
        <v>115</v>
      </c>
      <c r="L1" t="s">
        <v>117</v>
      </c>
    </row>
    <row r="2" spans="1:12" x14ac:dyDescent="0.3">
      <c r="A2">
        <v>1</v>
      </c>
      <c r="B2">
        <v>1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>
        <v>56</v>
      </c>
      <c r="I2">
        <v>81</v>
      </c>
      <c r="J2">
        <f>H2+I2</f>
        <v>137</v>
      </c>
      <c r="K2" t="str">
        <f>IF(OR(H2&lt;60,I2&lt;60),"追試","")</f>
        <v>追試</v>
      </c>
      <c r="L2" t="str">
        <f>VLOOKUP(J2,$A$34:$B$39,2)</f>
        <v>良</v>
      </c>
    </row>
    <row r="3" spans="1:12" x14ac:dyDescent="0.3">
      <c r="A3">
        <v>1</v>
      </c>
      <c r="B3">
        <v>2</v>
      </c>
      <c r="C3" t="s">
        <v>5</v>
      </c>
      <c r="D3" t="s">
        <v>6</v>
      </c>
      <c r="E3" t="s">
        <v>7</v>
      </c>
      <c r="F3" t="s">
        <v>8</v>
      </c>
      <c r="G3" t="s">
        <v>4</v>
      </c>
      <c r="H3">
        <v>76</v>
      </c>
      <c r="I3">
        <v>71</v>
      </c>
      <c r="J3">
        <f t="shared" ref="J3:J31" si="0">H3+I3</f>
        <v>147</v>
      </c>
      <c r="K3" t="str">
        <f t="shared" ref="K3:K31" si="1">IF(OR(H3&lt;60,I3&lt;60),"追試","")</f>
        <v/>
      </c>
      <c r="L3" t="str">
        <f t="shared" ref="L3:L31" si="2">VLOOKUP(J3,$A$34:$B$39,2)</f>
        <v>良</v>
      </c>
    </row>
    <row r="4" spans="1:12" x14ac:dyDescent="0.3">
      <c r="A4">
        <v>1</v>
      </c>
      <c r="B4">
        <v>3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>
        <v>55</v>
      </c>
      <c r="I4">
        <v>51</v>
      </c>
      <c r="J4">
        <f t="shared" si="0"/>
        <v>106</v>
      </c>
      <c r="K4" t="str">
        <f t="shared" si="1"/>
        <v>追試</v>
      </c>
      <c r="L4" t="str">
        <f t="shared" si="2"/>
        <v>可</v>
      </c>
    </row>
    <row r="5" spans="1:12" x14ac:dyDescent="0.3">
      <c r="A5">
        <v>1</v>
      </c>
      <c r="B5">
        <v>4</v>
      </c>
      <c r="C5" t="s">
        <v>14</v>
      </c>
      <c r="D5" t="s">
        <v>6</v>
      </c>
      <c r="E5" t="s">
        <v>15</v>
      </c>
      <c r="F5" t="s">
        <v>8</v>
      </c>
      <c r="G5" t="s">
        <v>4</v>
      </c>
      <c r="H5">
        <v>86</v>
      </c>
      <c r="I5">
        <v>29</v>
      </c>
      <c r="J5">
        <f t="shared" si="0"/>
        <v>115</v>
      </c>
      <c r="K5" t="str">
        <f t="shared" si="1"/>
        <v>追試</v>
      </c>
      <c r="L5" t="str">
        <f t="shared" si="2"/>
        <v>可</v>
      </c>
    </row>
    <row r="6" spans="1:12" x14ac:dyDescent="0.3">
      <c r="A6">
        <v>1</v>
      </c>
      <c r="B6">
        <v>5</v>
      </c>
      <c r="C6" t="s">
        <v>14</v>
      </c>
      <c r="D6" t="s">
        <v>16</v>
      </c>
      <c r="E6" t="s">
        <v>15</v>
      </c>
      <c r="F6" t="s">
        <v>17</v>
      </c>
      <c r="G6" t="s">
        <v>4</v>
      </c>
      <c r="H6">
        <v>42</v>
      </c>
      <c r="I6">
        <v>80</v>
      </c>
      <c r="J6">
        <f t="shared" si="0"/>
        <v>122</v>
      </c>
      <c r="K6" t="str">
        <f t="shared" si="1"/>
        <v>追試</v>
      </c>
      <c r="L6" t="str">
        <f t="shared" si="2"/>
        <v>可</v>
      </c>
    </row>
    <row r="7" spans="1:12" x14ac:dyDescent="0.3">
      <c r="A7">
        <v>1</v>
      </c>
      <c r="B7">
        <v>6</v>
      </c>
      <c r="C7" t="s">
        <v>18</v>
      </c>
      <c r="D7" t="s">
        <v>19</v>
      </c>
      <c r="E7" t="s">
        <v>20</v>
      </c>
      <c r="F7" t="s">
        <v>21</v>
      </c>
      <c r="G7" t="s">
        <v>4</v>
      </c>
      <c r="H7">
        <v>91</v>
      </c>
      <c r="I7">
        <v>70</v>
      </c>
      <c r="J7">
        <f t="shared" si="0"/>
        <v>161</v>
      </c>
      <c r="K7" t="str">
        <f t="shared" si="1"/>
        <v/>
      </c>
      <c r="L7" t="str">
        <f t="shared" si="2"/>
        <v>優</v>
      </c>
    </row>
    <row r="8" spans="1:12" x14ac:dyDescent="0.3">
      <c r="A8">
        <v>1</v>
      </c>
      <c r="B8">
        <v>7</v>
      </c>
      <c r="C8" t="s">
        <v>22</v>
      </c>
      <c r="D8" t="s">
        <v>23</v>
      </c>
      <c r="E8" t="s">
        <v>24</v>
      </c>
      <c r="F8" t="s">
        <v>25</v>
      </c>
      <c r="G8" t="s">
        <v>4</v>
      </c>
      <c r="H8">
        <v>51</v>
      </c>
      <c r="I8">
        <v>73</v>
      </c>
      <c r="J8">
        <f t="shared" si="0"/>
        <v>124</v>
      </c>
      <c r="K8" t="str">
        <f t="shared" si="1"/>
        <v>追試</v>
      </c>
      <c r="L8" t="str">
        <f t="shared" si="2"/>
        <v>可</v>
      </c>
    </row>
    <row r="9" spans="1:12" x14ac:dyDescent="0.3">
      <c r="A9">
        <v>1</v>
      </c>
      <c r="B9">
        <v>8</v>
      </c>
      <c r="C9" t="s">
        <v>26</v>
      </c>
      <c r="D9" t="s">
        <v>27</v>
      </c>
      <c r="E9" t="s">
        <v>28</v>
      </c>
      <c r="F9" t="s">
        <v>29</v>
      </c>
      <c r="G9" t="s">
        <v>4</v>
      </c>
      <c r="H9">
        <v>63</v>
      </c>
      <c r="I9">
        <v>60</v>
      </c>
      <c r="J9">
        <f t="shared" si="0"/>
        <v>123</v>
      </c>
      <c r="K9" t="str">
        <f t="shared" si="1"/>
        <v/>
      </c>
      <c r="L9" t="str">
        <f t="shared" si="2"/>
        <v>可</v>
      </c>
    </row>
    <row r="10" spans="1:12" x14ac:dyDescent="0.3">
      <c r="A10">
        <v>1</v>
      </c>
      <c r="B10">
        <v>9</v>
      </c>
      <c r="C10" t="s">
        <v>30</v>
      </c>
      <c r="D10" t="s">
        <v>31</v>
      </c>
      <c r="E10" t="s">
        <v>32</v>
      </c>
      <c r="F10" t="s">
        <v>33</v>
      </c>
      <c r="G10" t="s">
        <v>13</v>
      </c>
      <c r="H10">
        <v>40</v>
      </c>
      <c r="I10">
        <v>59</v>
      </c>
      <c r="J10">
        <f t="shared" si="0"/>
        <v>99</v>
      </c>
      <c r="K10" t="str">
        <f t="shared" si="1"/>
        <v>追試</v>
      </c>
      <c r="L10" t="str">
        <f t="shared" si="2"/>
        <v>不可</v>
      </c>
    </row>
    <row r="11" spans="1:12" x14ac:dyDescent="0.3">
      <c r="A11">
        <v>1</v>
      </c>
      <c r="B11">
        <v>10</v>
      </c>
      <c r="C11" t="s">
        <v>34</v>
      </c>
      <c r="D11" t="s">
        <v>35</v>
      </c>
      <c r="E11" t="s">
        <v>36</v>
      </c>
      <c r="F11" t="s">
        <v>37</v>
      </c>
      <c r="G11" t="s">
        <v>13</v>
      </c>
      <c r="H11">
        <v>69</v>
      </c>
      <c r="I11">
        <v>81</v>
      </c>
      <c r="J11">
        <f t="shared" si="0"/>
        <v>150</v>
      </c>
      <c r="K11" t="str">
        <f t="shared" si="1"/>
        <v/>
      </c>
      <c r="L11" t="str">
        <f t="shared" si="2"/>
        <v>良</v>
      </c>
    </row>
    <row r="12" spans="1:12" x14ac:dyDescent="0.3">
      <c r="A12">
        <v>1</v>
      </c>
      <c r="B12">
        <v>11</v>
      </c>
      <c r="C12" t="s">
        <v>38</v>
      </c>
      <c r="D12" t="s">
        <v>39</v>
      </c>
      <c r="E12" t="s">
        <v>40</v>
      </c>
      <c r="F12" t="s">
        <v>41</v>
      </c>
      <c r="G12" t="s">
        <v>13</v>
      </c>
      <c r="H12">
        <v>66</v>
      </c>
      <c r="I12">
        <v>53</v>
      </c>
      <c r="J12">
        <f t="shared" si="0"/>
        <v>119</v>
      </c>
      <c r="K12" t="str">
        <f t="shared" si="1"/>
        <v>追試</v>
      </c>
      <c r="L12" t="str">
        <f t="shared" si="2"/>
        <v>可</v>
      </c>
    </row>
    <row r="13" spans="1:12" x14ac:dyDescent="0.3">
      <c r="A13">
        <v>1</v>
      </c>
      <c r="B13">
        <v>12</v>
      </c>
      <c r="C13" t="s">
        <v>42</v>
      </c>
      <c r="D13" t="s">
        <v>43</v>
      </c>
      <c r="E13" t="s">
        <v>44</v>
      </c>
      <c r="F13" t="s">
        <v>45</v>
      </c>
      <c r="G13" t="s">
        <v>4</v>
      </c>
      <c r="H13">
        <v>72</v>
      </c>
      <c r="I13">
        <v>73</v>
      </c>
      <c r="J13">
        <f t="shared" si="0"/>
        <v>145</v>
      </c>
      <c r="K13" t="str">
        <f t="shared" si="1"/>
        <v/>
      </c>
      <c r="L13" t="str">
        <f t="shared" si="2"/>
        <v>良</v>
      </c>
    </row>
    <row r="14" spans="1:12" x14ac:dyDescent="0.3">
      <c r="A14">
        <v>1</v>
      </c>
      <c r="B14">
        <v>13</v>
      </c>
      <c r="C14" t="s">
        <v>46</v>
      </c>
      <c r="D14" t="s">
        <v>47</v>
      </c>
      <c r="E14" t="s">
        <v>48</v>
      </c>
      <c r="F14" t="s">
        <v>49</v>
      </c>
      <c r="G14" t="s">
        <v>13</v>
      </c>
      <c r="H14">
        <v>82</v>
      </c>
      <c r="I14">
        <v>27</v>
      </c>
      <c r="J14">
        <f t="shared" si="0"/>
        <v>109</v>
      </c>
      <c r="K14" t="str">
        <f t="shared" si="1"/>
        <v>追試</v>
      </c>
      <c r="L14" t="str">
        <f t="shared" si="2"/>
        <v>可</v>
      </c>
    </row>
    <row r="15" spans="1:12" x14ac:dyDescent="0.3">
      <c r="A15">
        <v>1</v>
      </c>
      <c r="B15">
        <v>14</v>
      </c>
      <c r="C15" t="s">
        <v>50</v>
      </c>
      <c r="D15" t="s">
        <v>1</v>
      </c>
      <c r="E15" t="s">
        <v>51</v>
      </c>
      <c r="F15" t="s">
        <v>3</v>
      </c>
      <c r="G15" t="s">
        <v>4</v>
      </c>
      <c r="H15">
        <v>15</v>
      </c>
      <c r="I15">
        <v>70</v>
      </c>
      <c r="J15">
        <f t="shared" si="0"/>
        <v>85</v>
      </c>
      <c r="K15" t="str">
        <f t="shared" si="1"/>
        <v>追試</v>
      </c>
      <c r="L15" t="str">
        <f t="shared" si="2"/>
        <v>不可</v>
      </c>
    </row>
    <row r="16" spans="1:12" x14ac:dyDescent="0.3">
      <c r="A16">
        <v>1</v>
      </c>
      <c r="B16">
        <v>15</v>
      </c>
      <c r="C16" t="s">
        <v>52</v>
      </c>
      <c r="D16" t="s">
        <v>53</v>
      </c>
      <c r="E16" t="s">
        <v>54</v>
      </c>
      <c r="F16" t="s">
        <v>55</v>
      </c>
      <c r="G16" t="s">
        <v>4</v>
      </c>
      <c r="H16">
        <v>56</v>
      </c>
      <c r="I16">
        <v>79</v>
      </c>
      <c r="J16">
        <f t="shared" si="0"/>
        <v>135</v>
      </c>
      <c r="K16" t="str">
        <f t="shared" si="1"/>
        <v>追試</v>
      </c>
      <c r="L16" t="str">
        <f t="shared" si="2"/>
        <v>良</v>
      </c>
    </row>
    <row r="17" spans="1:12" x14ac:dyDescent="0.3">
      <c r="A17">
        <v>1</v>
      </c>
      <c r="B17">
        <v>16</v>
      </c>
      <c r="C17" t="s">
        <v>56</v>
      </c>
      <c r="D17" t="s">
        <v>57</v>
      </c>
      <c r="E17" t="s">
        <v>58</v>
      </c>
      <c r="F17" t="s">
        <v>59</v>
      </c>
      <c r="G17" t="s">
        <v>13</v>
      </c>
      <c r="H17">
        <v>61</v>
      </c>
      <c r="I17">
        <v>59</v>
      </c>
      <c r="J17">
        <f t="shared" si="0"/>
        <v>120</v>
      </c>
      <c r="K17" t="str">
        <f t="shared" si="1"/>
        <v>追試</v>
      </c>
      <c r="L17" t="str">
        <f t="shared" si="2"/>
        <v>可</v>
      </c>
    </row>
    <row r="18" spans="1:12" x14ac:dyDescent="0.3">
      <c r="A18">
        <v>1</v>
      </c>
      <c r="B18">
        <v>17</v>
      </c>
      <c r="C18" t="s">
        <v>60</v>
      </c>
      <c r="D18" t="s">
        <v>61</v>
      </c>
      <c r="E18" t="s">
        <v>62</v>
      </c>
      <c r="F18" t="s">
        <v>63</v>
      </c>
      <c r="G18" t="s">
        <v>4</v>
      </c>
      <c r="H18">
        <v>64</v>
      </c>
      <c r="I18">
        <v>64</v>
      </c>
      <c r="J18">
        <f t="shared" si="0"/>
        <v>128</v>
      </c>
      <c r="K18" t="str">
        <f t="shared" si="1"/>
        <v/>
      </c>
      <c r="L18" t="str">
        <f t="shared" si="2"/>
        <v>可</v>
      </c>
    </row>
    <row r="19" spans="1:12" x14ac:dyDescent="0.3">
      <c r="A19">
        <v>1</v>
      </c>
      <c r="B19">
        <v>18</v>
      </c>
      <c r="C19" t="s">
        <v>64</v>
      </c>
      <c r="D19" t="s">
        <v>65</v>
      </c>
      <c r="E19" t="s">
        <v>66</v>
      </c>
      <c r="F19" t="s">
        <v>12</v>
      </c>
      <c r="G19" t="s">
        <v>13</v>
      </c>
      <c r="H19">
        <v>55</v>
      </c>
      <c r="I19">
        <v>65</v>
      </c>
      <c r="J19">
        <f t="shared" si="0"/>
        <v>120</v>
      </c>
      <c r="K19" t="str">
        <f t="shared" si="1"/>
        <v>追試</v>
      </c>
      <c r="L19" t="str">
        <f t="shared" si="2"/>
        <v>可</v>
      </c>
    </row>
    <row r="20" spans="1:12" x14ac:dyDescent="0.3">
      <c r="A20">
        <v>1</v>
      </c>
      <c r="B20">
        <v>19</v>
      </c>
      <c r="C20" t="s">
        <v>67</v>
      </c>
      <c r="D20" t="s">
        <v>68</v>
      </c>
      <c r="E20" t="s">
        <v>69</v>
      </c>
      <c r="F20" t="s">
        <v>70</v>
      </c>
      <c r="G20" t="s">
        <v>13</v>
      </c>
      <c r="H20">
        <v>77</v>
      </c>
      <c r="I20">
        <v>73</v>
      </c>
      <c r="J20">
        <f t="shared" si="0"/>
        <v>150</v>
      </c>
      <c r="K20" t="str">
        <f t="shared" si="1"/>
        <v/>
      </c>
      <c r="L20" t="str">
        <f t="shared" si="2"/>
        <v>良</v>
      </c>
    </row>
    <row r="21" spans="1:12" x14ac:dyDescent="0.3">
      <c r="A21">
        <v>1</v>
      </c>
      <c r="B21">
        <v>20</v>
      </c>
      <c r="C21" t="s">
        <v>71</v>
      </c>
      <c r="D21" t="s">
        <v>72</v>
      </c>
      <c r="E21" t="s">
        <v>73</v>
      </c>
      <c r="F21" t="s">
        <v>74</v>
      </c>
      <c r="G21" t="s">
        <v>4</v>
      </c>
      <c r="H21">
        <v>51</v>
      </c>
      <c r="I21">
        <v>79</v>
      </c>
      <c r="J21">
        <f t="shared" si="0"/>
        <v>130</v>
      </c>
      <c r="K21" t="str">
        <f t="shared" si="1"/>
        <v>追試</v>
      </c>
      <c r="L21" t="str">
        <f t="shared" si="2"/>
        <v>良</v>
      </c>
    </row>
    <row r="22" spans="1:12" x14ac:dyDescent="0.3">
      <c r="A22">
        <v>1</v>
      </c>
      <c r="B22">
        <v>21</v>
      </c>
      <c r="C22" t="s">
        <v>75</v>
      </c>
      <c r="D22" t="s">
        <v>76</v>
      </c>
      <c r="E22" t="s">
        <v>77</v>
      </c>
      <c r="F22" t="s">
        <v>78</v>
      </c>
      <c r="G22" t="s">
        <v>13</v>
      </c>
      <c r="H22">
        <v>79</v>
      </c>
      <c r="I22">
        <v>55</v>
      </c>
      <c r="J22">
        <f t="shared" si="0"/>
        <v>134</v>
      </c>
      <c r="K22" t="str">
        <f t="shared" si="1"/>
        <v>追試</v>
      </c>
      <c r="L22" t="str">
        <f t="shared" si="2"/>
        <v>良</v>
      </c>
    </row>
    <row r="23" spans="1:12" x14ac:dyDescent="0.3">
      <c r="A23">
        <v>1</v>
      </c>
      <c r="B23">
        <v>22</v>
      </c>
      <c r="C23" t="s">
        <v>79</v>
      </c>
      <c r="D23" t="s">
        <v>10</v>
      </c>
      <c r="E23" t="s">
        <v>80</v>
      </c>
      <c r="F23" t="s">
        <v>12</v>
      </c>
      <c r="G23" t="s">
        <v>13</v>
      </c>
      <c r="H23">
        <v>54</v>
      </c>
      <c r="I23">
        <v>69</v>
      </c>
      <c r="J23">
        <f t="shared" si="0"/>
        <v>123</v>
      </c>
      <c r="K23" t="str">
        <f t="shared" si="1"/>
        <v>追試</v>
      </c>
      <c r="L23" t="str">
        <f t="shared" si="2"/>
        <v>可</v>
      </c>
    </row>
    <row r="24" spans="1:12" x14ac:dyDescent="0.3">
      <c r="A24">
        <v>1</v>
      </c>
      <c r="B24">
        <v>23</v>
      </c>
      <c r="C24" t="s">
        <v>81</v>
      </c>
      <c r="D24" t="s">
        <v>39</v>
      </c>
      <c r="E24" t="s">
        <v>82</v>
      </c>
      <c r="F24" t="s">
        <v>41</v>
      </c>
      <c r="G24" t="s">
        <v>13</v>
      </c>
      <c r="H24">
        <v>42</v>
      </c>
      <c r="I24">
        <v>55</v>
      </c>
      <c r="J24">
        <f t="shared" si="0"/>
        <v>97</v>
      </c>
      <c r="K24" t="str">
        <f t="shared" si="1"/>
        <v>追試</v>
      </c>
      <c r="L24" t="str">
        <f t="shared" si="2"/>
        <v>不可</v>
      </c>
    </row>
    <row r="25" spans="1:12" x14ac:dyDescent="0.3">
      <c r="A25">
        <v>1</v>
      </c>
      <c r="B25">
        <v>24</v>
      </c>
      <c r="C25" t="s">
        <v>83</v>
      </c>
      <c r="D25" t="s">
        <v>84</v>
      </c>
      <c r="E25" t="s">
        <v>85</v>
      </c>
      <c r="F25" t="s">
        <v>86</v>
      </c>
      <c r="G25" t="s">
        <v>13</v>
      </c>
      <c r="H25">
        <v>71</v>
      </c>
      <c r="I25">
        <v>68</v>
      </c>
      <c r="J25">
        <f t="shared" si="0"/>
        <v>139</v>
      </c>
      <c r="K25" t="str">
        <f t="shared" si="1"/>
        <v/>
      </c>
      <c r="L25" t="str">
        <f t="shared" si="2"/>
        <v>良</v>
      </c>
    </row>
    <row r="26" spans="1:12" x14ac:dyDescent="0.3">
      <c r="A26">
        <v>1</v>
      </c>
      <c r="B26">
        <v>25</v>
      </c>
      <c r="C26" t="s">
        <v>87</v>
      </c>
      <c r="D26" t="s">
        <v>88</v>
      </c>
      <c r="E26" t="s">
        <v>89</v>
      </c>
      <c r="F26" t="s">
        <v>90</v>
      </c>
      <c r="G26" t="s">
        <v>13</v>
      </c>
      <c r="H26">
        <v>81</v>
      </c>
      <c r="I26">
        <v>75</v>
      </c>
      <c r="J26">
        <f t="shared" si="0"/>
        <v>156</v>
      </c>
      <c r="K26" t="str">
        <f t="shared" si="1"/>
        <v/>
      </c>
      <c r="L26" t="str">
        <f t="shared" si="2"/>
        <v>良</v>
      </c>
    </row>
    <row r="27" spans="1:12" x14ac:dyDescent="0.3">
      <c r="A27">
        <v>1</v>
      </c>
      <c r="B27">
        <v>26</v>
      </c>
      <c r="C27" t="s">
        <v>91</v>
      </c>
      <c r="D27" t="s">
        <v>57</v>
      </c>
      <c r="E27" t="s">
        <v>92</v>
      </c>
      <c r="F27" t="s">
        <v>59</v>
      </c>
      <c r="G27" t="s">
        <v>13</v>
      </c>
      <c r="H27">
        <v>63</v>
      </c>
      <c r="I27">
        <v>57</v>
      </c>
      <c r="J27">
        <f t="shared" si="0"/>
        <v>120</v>
      </c>
      <c r="K27" t="str">
        <f t="shared" si="1"/>
        <v>追試</v>
      </c>
      <c r="L27" t="str">
        <f t="shared" si="2"/>
        <v>可</v>
      </c>
    </row>
    <row r="28" spans="1:12" x14ac:dyDescent="0.3">
      <c r="A28">
        <v>1</v>
      </c>
      <c r="B28">
        <v>27</v>
      </c>
      <c r="C28" t="s">
        <v>93</v>
      </c>
      <c r="D28" t="s">
        <v>88</v>
      </c>
      <c r="E28" t="s">
        <v>94</v>
      </c>
      <c r="F28" t="s">
        <v>90</v>
      </c>
      <c r="G28" t="s">
        <v>13</v>
      </c>
      <c r="H28">
        <v>78</v>
      </c>
      <c r="I28">
        <v>75</v>
      </c>
      <c r="J28">
        <f t="shared" si="0"/>
        <v>153</v>
      </c>
      <c r="K28" t="str">
        <f t="shared" si="1"/>
        <v/>
      </c>
      <c r="L28" t="str">
        <f t="shared" si="2"/>
        <v>良</v>
      </c>
    </row>
    <row r="29" spans="1:12" x14ac:dyDescent="0.3">
      <c r="A29">
        <v>1</v>
      </c>
      <c r="B29">
        <v>28</v>
      </c>
      <c r="C29" t="s">
        <v>95</v>
      </c>
      <c r="D29" t="s">
        <v>96</v>
      </c>
      <c r="E29" t="s">
        <v>97</v>
      </c>
      <c r="F29" t="s">
        <v>98</v>
      </c>
      <c r="G29" t="s">
        <v>13</v>
      </c>
      <c r="H29">
        <v>37</v>
      </c>
      <c r="I29">
        <v>60</v>
      </c>
      <c r="J29">
        <f t="shared" si="0"/>
        <v>97</v>
      </c>
      <c r="K29" t="str">
        <f t="shared" si="1"/>
        <v>追試</v>
      </c>
      <c r="L29" t="str">
        <f t="shared" si="2"/>
        <v>不可</v>
      </c>
    </row>
    <row r="30" spans="1:12" x14ac:dyDescent="0.3">
      <c r="A30">
        <v>1</v>
      </c>
      <c r="B30">
        <v>29</v>
      </c>
      <c r="C30" t="s">
        <v>99</v>
      </c>
      <c r="D30" t="s">
        <v>100</v>
      </c>
      <c r="E30" t="s">
        <v>101</v>
      </c>
      <c r="F30" t="s">
        <v>102</v>
      </c>
      <c r="G30" t="s">
        <v>4</v>
      </c>
      <c r="H30">
        <v>70</v>
      </c>
      <c r="I30">
        <v>52</v>
      </c>
      <c r="J30">
        <f t="shared" si="0"/>
        <v>122</v>
      </c>
      <c r="K30" t="str">
        <f t="shared" si="1"/>
        <v>追試</v>
      </c>
      <c r="L30" t="str">
        <f t="shared" si="2"/>
        <v>可</v>
      </c>
    </row>
    <row r="31" spans="1:12" x14ac:dyDescent="0.3">
      <c r="A31">
        <v>1</v>
      </c>
      <c r="B31">
        <v>30</v>
      </c>
      <c r="C31" t="s">
        <v>103</v>
      </c>
      <c r="D31" t="s">
        <v>16</v>
      </c>
      <c r="E31" t="s">
        <v>104</v>
      </c>
      <c r="F31" t="s">
        <v>17</v>
      </c>
      <c r="G31" t="s">
        <v>4</v>
      </c>
      <c r="H31">
        <v>54</v>
      </c>
      <c r="I31">
        <v>55</v>
      </c>
      <c r="J31">
        <f t="shared" si="0"/>
        <v>109</v>
      </c>
      <c r="K31" t="str">
        <f t="shared" si="1"/>
        <v>追試</v>
      </c>
      <c r="L31" t="str">
        <f t="shared" si="2"/>
        <v>可</v>
      </c>
    </row>
    <row r="34" spans="1:3" x14ac:dyDescent="0.3">
      <c r="A34" t="s">
        <v>116</v>
      </c>
      <c r="B34" t="s">
        <v>117</v>
      </c>
      <c r="C34" t="s">
        <v>124</v>
      </c>
    </row>
    <row r="35" spans="1:3" x14ac:dyDescent="0.3">
      <c r="A35">
        <v>0</v>
      </c>
      <c r="B35" t="s">
        <v>118</v>
      </c>
      <c r="C35">
        <f>COUNTIF($L$2:$L$31,B35)</f>
        <v>0</v>
      </c>
    </row>
    <row r="36" spans="1:3" x14ac:dyDescent="0.3">
      <c r="A36">
        <v>50</v>
      </c>
      <c r="B36" t="s">
        <v>119</v>
      </c>
      <c r="C36">
        <f t="shared" ref="C36:C40" si="3">COUNTIF($L$2:$L$31,B36)</f>
        <v>4</v>
      </c>
    </row>
    <row r="37" spans="1:3" x14ac:dyDescent="0.3">
      <c r="A37">
        <v>100</v>
      </c>
      <c r="B37" t="s">
        <v>120</v>
      </c>
      <c r="C37">
        <f t="shared" si="3"/>
        <v>14</v>
      </c>
    </row>
    <row r="38" spans="1:3" x14ac:dyDescent="0.3">
      <c r="A38">
        <v>130</v>
      </c>
      <c r="B38" t="s">
        <v>121</v>
      </c>
      <c r="C38">
        <f t="shared" si="3"/>
        <v>11</v>
      </c>
    </row>
    <row r="39" spans="1:3" x14ac:dyDescent="0.3">
      <c r="A39">
        <v>160</v>
      </c>
      <c r="B39" t="s">
        <v>122</v>
      </c>
      <c r="C39">
        <f t="shared" si="3"/>
        <v>1</v>
      </c>
    </row>
    <row r="40" spans="1:3" x14ac:dyDescent="0.3">
      <c r="A40">
        <v>180</v>
      </c>
      <c r="B40" t="s">
        <v>123</v>
      </c>
      <c r="C40">
        <f t="shared" si="3"/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2016-04-04T07:18:26Z</dcterms:created>
  <dcterms:modified xsi:type="dcterms:W3CDTF">2016-04-04T09:15:52Z</dcterms:modified>
</cp:coreProperties>
</file>